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1"/>
  </bookViews>
  <sheets>
    <sheet name="fedlap" sheetId="1" r:id="rId1"/>
    <sheet name="mérleg" sheetId="2" r:id="rId2"/>
    <sheet name="eredménylevezetésközh." sheetId="3" r:id="rId3"/>
  </sheets>
  <definedNames/>
  <calcPr fullCalcOnLoad="1"/>
</workbook>
</file>

<file path=xl/sharedStrings.xml><?xml version="1.0" encoding="utf-8"?>
<sst xmlns="http://schemas.openxmlformats.org/spreadsheetml/2006/main" count="143" uniqueCount="110">
  <si>
    <t>Egyéb bevétel</t>
  </si>
  <si>
    <t>Adófizetési kötelezettség</t>
  </si>
  <si>
    <t>adatok E Ft-ban</t>
  </si>
  <si>
    <t>Sor-szám</t>
  </si>
  <si>
    <t>A tétel megnevezése</t>
  </si>
  <si>
    <t>Előző év</t>
  </si>
  <si>
    <t>Előző év(ek) módosításai</t>
  </si>
  <si>
    <t>Tárgyév</t>
  </si>
  <si>
    <t>a</t>
  </si>
  <si>
    <t>b</t>
  </si>
  <si>
    <t>c</t>
  </si>
  <si>
    <t>d</t>
  </si>
  <si>
    <t>e</t>
  </si>
  <si>
    <t>01.</t>
  </si>
  <si>
    <t>A. Befektetett eszközök (02+04+06)</t>
  </si>
  <si>
    <t>15.</t>
  </si>
  <si>
    <t>02.</t>
  </si>
  <si>
    <t>I. IMMATERIÁLIS JAVAK</t>
  </si>
  <si>
    <t>16.</t>
  </si>
  <si>
    <t>03.</t>
  </si>
  <si>
    <t>02.sorból: Immateriális javak értékhelyesbítése</t>
  </si>
  <si>
    <t>17.</t>
  </si>
  <si>
    <t>04.</t>
  </si>
  <si>
    <t>II. TÁRGYI ESZKÖZÖK</t>
  </si>
  <si>
    <t>18.</t>
  </si>
  <si>
    <t>05.</t>
  </si>
  <si>
    <t>04.sorból:Tárgyi eszközök értékhelyesbítése</t>
  </si>
  <si>
    <t>19.</t>
  </si>
  <si>
    <t>06.</t>
  </si>
  <si>
    <t>III. BEFEKTETETT PÉNZÜGYI ESZKÖZÖK</t>
  </si>
  <si>
    <t>07.</t>
  </si>
  <si>
    <t>06.sorból: Befektetett pénzügyi eszközök értékhelyesbítése</t>
  </si>
  <si>
    <t>08.</t>
  </si>
  <si>
    <t>B. Forgóeszközök (09+10+11+12)</t>
  </si>
  <si>
    <t>09.</t>
  </si>
  <si>
    <t>I. KÉSZLETEK</t>
  </si>
  <si>
    <t>10.</t>
  </si>
  <si>
    <t>II. KÖVETELÉSEK</t>
  </si>
  <si>
    <t>E. Céltartalékok</t>
  </si>
  <si>
    <t>11.</t>
  </si>
  <si>
    <t>III. ÉRTÉKPAPÍROK</t>
  </si>
  <si>
    <t>25.</t>
  </si>
  <si>
    <t>12.</t>
  </si>
  <si>
    <t>IV. PÉNZESZKÖZÖK</t>
  </si>
  <si>
    <t>13.</t>
  </si>
  <si>
    <t>C. Aktív időbeli elhatárolások</t>
  </si>
  <si>
    <t>14.</t>
  </si>
  <si>
    <t>ESZKÖZÖK ÖSSZESEN (01+08+13)</t>
  </si>
  <si>
    <t>G. Passzív időbeli elhatárolások</t>
  </si>
  <si>
    <t xml:space="preserve"> </t>
  </si>
  <si>
    <t>Közhasznú beszámoló Mérlege</t>
  </si>
  <si>
    <t>I. INDULÓ TŐKE</t>
  </si>
  <si>
    <t>II. TŐKEVÁLTOZÁS</t>
  </si>
  <si>
    <t xml:space="preserve">    EBBŐL TÁRGYÉVI EREDMÉNY</t>
  </si>
  <si>
    <t xml:space="preserve">D. Saját tőke </t>
  </si>
  <si>
    <t xml:space="preserve">F. Kötelezettségek </t>
  </si>
  <si>
    <t>I. HOSSZÚ LEJÁRATÚ KÖTELEZETTSÉGEK</t>
  </si>
  <si>
    <t>II. RÖVID LEJÁRATÚ KÖTELEZETTSÉGEK</t>
  </si>
  <si>
    <t>FORRÁSOK ÖSSZESEN</t>
  </si>
  <si>
    <t>Év elején</t>
  </si>
  <si>
    <t>Tárgyév végén</t>
  </si>
  <si>
    <t>Közhasznú beszámoló Eredménykimutatása</t>
  </si>
  <si>
    <t>Összes közhasznú tevékenység bevétele</t>
  </si>
  <si>
    <t>a, alapítótól</t>
  </si>
  <si>
    <t>Vállakozási tevékenység bevétele</t>
  </si>
  <si>
    <t>Tárgyévi vállalkozási eredmény</t>
  </si>
  <si>
    <t>Közhasznú beszámoló</t>
  </si>
  <si>
    <t>Készítette: Kántorné Szarka Veronika</t>
  </si>
  <si>
    <t>kuratóriumi elnök</t>
  </si>
  <si>
    <t>A.</t>
  </si>
  <si>
    <t>1.</t>
  </si>
  <si>
    <t>Közhasznú célú működésre kapott támogatás</t>
  </si>
  <si>
    <t>b, központi költségvetéstől</t>
  </si>
  <si>
    <t>c, helyi önkormányzattól</t>
  </si>
  <si>
    <t>d, egyéb</t>
  </si>
  <si>
    <t>2.</t>
  </si>
  <si>
    <t>Pályázati úton nyert támogatás</t>
  </si>
  <si>
    <t>3.</t>
  </si>
  <si>
    <t>Közhasznú tevékenységből származó bevétel</t>
  </si>
  <si>
    <t>4.</t>
  </si>
  <si>
    <t>Tagdíjból származó bevétel</t>
  </si>
  <si>
    <t>5.</t>
  </si>
  <si>
    <t>B.</t>
  </si>
  <si>
    <t>C.</t>
  </si>
  <si>
    <t>Összses bevétel</t>
  </si>
  <si>
    <t>D.</t>
  </si>
  <si>
    <t>Közhasznú tevékenység ráfordításai</t>
  </si>
  <si>
    <t>Anyagjellegű ráfordítás</t>
  </si>
  <si>
    <t>Személyi jellegű ráfordítás</t>
  </si>
  <si>
    <t>Értékcsökkenési ráfordítás</t>
  </si>
  <si>
    <t>Egyéb ráfordítás</t>
  </si>
  <si>
    <t>Pénzügyi műveletek ráfordításai</t>
  </si>
  <si>
    <t>Rendkívüli ráfordítások</t>
  </si>
  <si>
    <t>E.</t>
  </si>
  <si>
    <t>Vállakozási tevékenység ráfordításai</t>
  </si>
  <si>
    <t>F.</t>
  </si>
  <si>
    <t xml:space="preserve">Összes költség </t>
  </si>
  <si>
    <t>G.</t>
  </si>
  <si>
    <t>Adózott vállalkozási eredmény</t>
  </si>
  <si>
    <t>H.</t>
  </si>
  <si>
    <t>Tárgyévi közhasznú eredmény</t>
  </si>
  <si>
    <t>III. Lekötött tartalék</t>
  </si>
  <si>
    <t>Aktivált saját teljesítmények</t>
  </si>
  <si>
    <t>Csákvár Jövőjéért Közalapítvány</t>
  </si>
  <si>
    <t>Pk.62.843/1999/2</t>
  </si>
  <si>
    <t>2011. év</t>
  </si>
  <si>
    <t>Csákvár, 2012. május 02.</t>
  </si>
  <si>
    <t>Giesz János</t>
  </si>
  <si>
    <t>1. Nem cél szerinti vállakozási bevétel</t>
  </si>
  <si>
    <t>2. Egyéb cél szerinti tevékenység bevétele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</si>
</sst>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  <numFmt numFmtId="165" formatCode="#,##0\ &quot;Ft&quot;"/>
  </numFmts>
  <fonts count="55">
    <font>
      <sz val="10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24"/>
      <name val="Constantia"/>
      <family val="1"/>
    </font>
    <font>
      <sz val="12"/>
      <name val="Constantia"/>
      <family val="1"/>
    </font>
    <font>
      <sz val="24"/>
      <name val="Constantia"/>
      <family val="1"/>
    </font>
    <font>
      <i/>
      <sz val="12"/>
      <name val="Andalus"/>
      <family val="0"/>
    </font>
    <font>
      <sz val="12"/>
      <name val="Batang"/>
      <family val="1"/>
    </font>
    <font>
      <b/>
      <sz val="18"/>
      <name val="Batang"/>
      <family val="1"/>
    </font>
    <font>
      <b/>
      <sz val="26"/>
      <name val="Constantia"/>
      <family val="1"/>
    </font>
    <font>
      <i/>
      <sz val="12"/>
      <name val="Arial CE"/>
      <family val="0"/>
    </font>
    <font>
      <b/>
      <i/>
      <sz val="12"/>
      <name val="Arial CE"/>
      <family val="0"/>
    </font>
    <font>
      <b/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164" fontId="5" fillId="0" borderId="17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164" fontId="6" fillId="0" borderId="22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10" fillId="0" borderId="26" xfId="0" applyFont="1" applyBorder="1" applyAlignment="1">
      <alignment/>
    </xf>
    <xf numFmtId="164" fontId="6" fillId="0" borderId="27" xfId="0" applyNumberFormat="1" applyFont="1" applyBorder="1" applyAlignment="1">
      <alignment horizontal="right"/>
    </xf>
    <xf numFmtId="0" fontId="6" fillId="0" borderId="26" xfId="0" applyFont="1" applyBorder="1" applyAlignment="1">
      <alignment/>
    </xf>
    <xf numFmtId="3" fontId="5" fillId="0" borderId="18" xfId="0" applyNumberFormat="1" applyFont="1" applyBorder="1" applyAlignment="1">
      <alignment horizontal="right"/>
    </xf>
    <xf numFmtId="0" fontId="8" fillId="0" borderId="24" xfId="0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8" fillId="0" borderId="26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164" fontId="5" fillId="0" borderId="18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3" fontId="6" fillId="0" borderId="19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31" xfId="0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9" fillId="0" borderId="11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6" fillId="0" borderId="2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22" xfId="0" applyNumberFormat="1" applyFont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164" fontId="5" fillId="0" borderId="33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3" fontId="5" fillId="0" borderId="29" xfId="0" applyNumberFormat="1" applyFont="1" applyBorder="1" applyAlignment="1">
      <alignment horizontal="right"/>
    </xf>
    <xf numFmtId="164" fontId="5" fillId="0" borderId="3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164" fontId="18" fillId="0" borderId="22" xfId="0" applyNumberFormat="1" applyFont="1" applyBorder="1" applyAlignment="1">
      <alignment horizontal="right"/>
    </xf>
    <xf numFmtId="164" fontId="18" fillId="0" borderId="22" xfId="0" applyNumberFormat="1" applyFont="1" applyFill="1" applyBorder="1" applyAlignment="1">
      <alignment horizontal="right"/>
    </xf>
    <xf numFmtId="164" fontId="6" fillId="0" borderId="27" xfId="0" applyNumberFormat="1" applyFont="1" applyFill="1" applyBorder="1" applyAlignment="1">
      <alignment horizontal="right"/>
    </xf>
    <xf numFmtId="0" fontId="6" fillId="0" borderId="24" xfId="0" applyFont="1" applyBorder="1" applyAlignment="1">
      <alignment horizontal="center"/>
    </xf>
    <xf numFmtId="164" fontId="6" fillId="0" borderId="24" xfId="0" applyNumberFormat="1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/>
    </xf>
    <xf numFmtId="164" fontId="6" fillId="0" borderId="36" xfId="0" applyNumberFormat="1" applyFont="1" applyBorder="1" applyAlignment="1">
      <alignment horizontal="right"/>
    </xf>
    <xf numFmtId="3" fontId="6" fillId="0" borderId="35" xfId="0" applyNumberFormat="1" applyFont="1" applyBorder="1" applyAlignment="1">
      <alignment horizontal="right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  <xf numFmtId="164" fontId="19" fillId="0" borderId="18" xfId="0" applyNumberFormat="1" applyFont="1" applyBorder="1" applyAlignment="1">
      <alignment horizontal="right"/>
    </xf>
    <xf numFmtId="3" fontId="19" fillId="0" borderId="17" xfId="0" applyNumberFormat="1" applyFont="1" applyBorder="1" applyAlignment="1">
      <alignment horizontal="right"/>
    </xf>
    <xf numFmtId="0" fontId="5" fillId="0" borderId="37" xfId="0" applyFont="1" applyBorder="1" applyAlignment="1">
      <alignment horizontal="center"/>
    </xf>
    <xf numFmtId="0" fontId="5" fillId="0" borderId="16" xfId="0" applyFont="1" applyBorder="1" applyAlignment="1">
      <alignment/>
    </xf>
    <xf numFmtId="3" fontId="6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9">
      <selection activeCell="A7" sqref="A7"/>
    </sheetView>
  </sheetViews>
  <sheetFormatPr defaultColWidth="9.140625" defaultRowHeight="12.75"/>
  <cols>
    <col min="1" max="7" width="9.140625" style="59" customWidth="1"/>
    <col min="8" max="8" width="11.00390625" style="59" customWidth="1"/>
    <col min="9" max="16384" width="9.140625" style="59" customWidth="1"/>
  </cols>
  <sheetData>
    <row r="1" s="68" customFormat="1" ht="22.5">
      <c r="A1" s="68" t="s">
        <v>103</v>
      </c>
    </row>
    <row r="2" s="67" customFormat="1" ht="14.25"/>
    <row r="3" s="67" customFormat="1" ht="14.25"/>
    <row r="4" s="67" customFormat="1" ht="14.25"/>
    <row r="5" s="67" customFormat="1" ht="14.25"/>
    <row r="6" s="67" customFormat="1" ht="14.25"/>
    <row r="7" s="67" customFormat="1" ht="14.25">
      <c r="A7" s="67" t="s">
        <v>104</v>
      </c>
    </row>
    <row r="14" spans="1:9" s="63" customFormat="1" ht="33.75">
      <c r="A14" s="128" t="s">
        <v>66</v>
      </c>
      <c r="B14" s="128"/>
      <c r="C14" s="128"/>
      <c r="D14" s="128"/>
      <c r="E14" s="128"/>
      <c r="F14" s="128"/>
      <c r="G14" s="128"/>
      <c r="H14" s="128"/>
      <c r="I14" s="128"/>
    </row>
    <row r="15" s="64" customFormat="1" ht="15.75"/>
    <row r="16" s="64" customFormat="1" ht="15.75"/>
    <row r="17" spans="1:9" s="65" customFormat="1" ht="31.5">
      <c r="A17" s="129" t="s">
        <v>105</v>
      </c>
      <c r="B17" s="129"/>
      <c r="C17" s="129"/>
      <c r="D17" s="129"/>
      <c r="E17" s="129"/>
      <c r="F17" s="129"/>
      <c r="G17" s="129"/>
      <c r="H17" s="129"/>
      <c r="I17" s="129"/>
    </row>
    <row r="24" s="66" customFormat="1" ht="22.5">
      <c r="A24" s="66" t="s">
        <v>67</v>
      </c>
    </row>
    <row r="31" s="67" customFormat="1" ht="14.25">
      <c r="A31" s="67" t="s">
        <v>106</v>
      </c>
    </row>
    <row r="32" s="67" customFormat="1" ht="14.25"/>
    <row r="33" s="67" customFormat="1" ht="14.25"/>
    <row r="34" s="67" customFormat="1" ht="14.25"/>
    <row r="35" s="67" customFormat="1" ht="14.25"/>
    <row r="36" s="67" customFormat="1" ht="14.25"/>
    <row r="37" s="67" customFormat="1" ht="14.25"/>
    <row r="38" spans="6:9" s="67" customFormat="1" ht="14.25">
      <c r="F38" s="69"/>
      <c r="G38" s="69"/>
      <c r="H38" s="69"/>
      <c r="I38" s="69"/>
    </row>
    <row r="39" spans="7:8" s="67" customFormat="1" ht="14.25">
      <c r="G39" s="130" t="s">
        <v>107</v>
      </c>
      <c r="H39" s="130"/>
    </row>
    <row r="40" spans="7:8" s="67" customFormat="1" ht="14.25">
      <c r="G40" s="130" t="s">
        <v>68</v>
      </c>
      <c r="H40" s="130"/>
    </row>
  </sheetData>
  <sheetProtection/>
  <mergeCells count="4">
    <mergeCell ref="A14:I14"/>
    <mergeCell ref="A17:I17"/>
    <mergeCell ref="G39:H39"/>
    <mergeCell ref="G40:H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5.28125" style="0" customWidth="1"/>
    <col min="2" max="2" width="45.7109375" style="0" customWidth="1"/>
    <col min="3" max="3" width="9.7109375" style="0" customWidth="1"/>
    <col min="4" max="4" width="10.7109375" style="71" customWidth="1"/>
    <col min="5" max="5" width="9.7109375" style="0" customWidth="1"/>
    <col min="6" max="6" width="2.8515625" style="0" customWidth="1"/>
    <col min="7" max="7" width="5.28125" style="0" customWidth="1"/>
    <col min="8" max="8" width="45.7109375" style="0" customWidth="1"/>
    <col min="9" max="9" width="9.7109375" style="0" customWidth="1"/>
    <col min="10" max="10" width="10.7109375" style="71" customWidth="1"/>
    <col min="11" max="11" width="9.57421875" style="0" customWidth="1"/>
    <col min="12" max="12" width="3.00390625" style="0" customWidth="1"/>
  </cols>
  <sheetData>
    <row r="1" spans="1:11" ht="15.75">
      <c r="A1" s="5"/>
      <c r="B1" s="6"/>
      <c r="C1" s="6"/>
      <c r="D1" s="70"/>
      <c r="E1" s="6"/>
      <c r="G1" s="5"/>
      <c r="H1" s="6"/>
      <c r="I1" s="6"/>
      <c r="J1" s="70"/>
      <c r="K1" s="6"/>
    </row>
    <row r="2" spans="1:11" ht="15">
      <c r="A2" s="67" t="s">
        <v>104</v>
      </c>
      <c r="B2" s="6"/>
      <c r="C2" s="6"/>
      <c r="D2" s="70"/>
      <c r="E2" s="6"/>
      <c r="G2" s="67" t="s">
        <v>104</v>
      </c>
      <c r="H2" s="6"/>
      <c r="I2" s="6"/>
      <c r="J2" s="70"/>
      <c r="K2" s="6"/>
    </row>
    <row r="3" spans="1:11" ht="15">
      <c r="A3" s="6"/>
      <c r="B3" s="6"/>
      <c r="C3" s="6"/>
      <c r="D3" s="70"/>
      <c r="E3" s="6"/>
      <c r="G3" s="6"/>
      <c r="H3" s="6"/>
      <c r="I3" s="6"/>
      <c r="J3" s="70"/>
      <c r="K3" s="6"/>
    </row>
    <row r="4" spans="1:11" ht="15.75">
      <c r="A4" s="132" t="s">
        <v>50</v>
      </c>
      <c r="B4" s="132"/>
      <c r="C4" s="132"/>
      <c r="D4" s="132"/>
      <c r="E4" s="132"/>
      <c r="G4" s="132" t="s">
        <v>50</v>
      </c>
      <c r="H4" s="132"/>
      <c r="I4" s="132"/>
      <c r="J4" s="132"/>
      <c r="K4" s="132"/>
    </row>
    <row r="5" spans="1:11" ht="15.75">
      <c r="A5" s="132" t="s">
        <v>105</v>
      </c>
      <c r="B5" s="132"/>
      <c r="C5" s="132"/>
      <c r="D5" s="132"/>
      <c r="E5" s="132"/>
      <c r="G5" s="132" t="s">
        <v>105</v>
      </c>
      <c r="H5" s="132"/>
      <c r="I5" s="132"/>
      <c r="J5" s="132"/>
      <c r="K5" s="132"/>
    </row>
    <row r="6" spans="1:11" ht="15">
      <c r="A6" s="6"/>
      <c r="B6" s="6"/>
      <c r="C6" s="6"/>
      <c r="D6" s="70"/>
      <c r="E6" s="6"/>
      <c r="G6" s="6"/>
      <c r="H6" s="6"/>
      <c r="I6" s="6"/>
      <c r="J6" s="70"/>
      <c r="K6" s="6"/>
    </row>
    <row r="7" spans="1:11" ht="15">
      <c r="A7" s="6"/>
      <c r="B7" s="6"/>
      <c r="C7" s="6"/>
      <c r="D7" s="70"/>
      <c r="E7" s="6"/>
      <c r="G7" s="6"/>
      <c r="H7" s="6"/>
      <c r="I7" s="6"/>
      <c r="J7" s="70"/>
      <c r="K7" s="6"/>
    </row>
    <row r="8" spans="1:11" ht="15.75" thickBot="1">
      <c r="A8" s="6"/>
      <c r="B8" s="6"/>
      <c r="C8" s="6"/>
      <c r="E8" s="7" t="s">
        <v>2</v>
      </c>
      <c r="G8" s="6"/>
      <c r="H8" s="6"/>
      <c r="I8" s="6"/>
      <c r="K8" s="7" t="s">
        <v>2</v>
      </c>
    </row>
    <row r="9" spans="1:11" ht="27" customHeight="1">
      <c r="A9" s="8" t="s">
        <v>3</v>
      </c>
      <c r="B9" s="9" t="s">
        <v>4</v>
      </c>
      <c r="C9" s="10" t="s">
        <v>59</v>
      </c>
      <c r="D9" s="72" t="s">
        <v>6</v>
      </c>
      <c r="E9" s="11" t="s">
        <v>60</v>
      </c>
      <c r="G9" s="8" t="s">
        <v>3</v>
      </c>
      <c r="H9" s="9" t="s">
        <v>4</v>
      </c>
      <c r="I9" s="10" t="s">
        <v>59</v>
      </c>
      <c r="J9" s="72" t="s">
        <v>6</v>
      </c>
      <c r="K9" s="11" t="s">
        <v>60</v>
      </c>
    </row>
    <row r="10" spans="1:11" ht="15.75" thickBot="1">
      <c r="A10" s="12" t="s">
        <v>8</v>
      </c>
      <c r="B10" s="13" t="s">
        <v>9</v>
      </c>
      <c r="C10" s="13" t="s">
        <v>10</v>
      </c>
      <c r="D10" s="73" t="s">
        <v>11</v>
      </c>
      <c r="E10" s="14" t="s">
        <v>12</v>
      </c>
      <c r="G10" s="12" t="s">
        <v>8</v>
      </c>
      <c r="H10" s="13" t="s">
        <v>9</v>
      </c>
      <c r="I10" s="13" t="s">
        <v>10</v>
      </c>
      <c r="J10" s="73" t="s">
        <v>11</v>
      </c>
      <c r="K10" s="14" t="s">
        <v>12</v>
      </c>
    </row>
    <row r="11" spans="1:11" ht="18.75" customHeight="1" thickBot="1">
      <c r="A11" s="15" t="s">
        <v>13</v>
      </c>
      <c r="B11" s="16" t="s">
        <v>14</v>
      </c>
      <c r="C11" s="17">
        <f>C12+C14+C16</f>
        <v>0</v>
      </c>
      <c r="D11" s="78"/>
      <c r="E11" s="17">
        <f>E12+E14+E16</f>
        <v>490</v>
      </c>
      <c r="G11" s="91" t="s">
        <v>15</v>
      </c>
      <c r="H11" s="92" t="s">
        <v>54</v>
      </c>
      <c r="I11" s="93">
        <f>I12+I13+I15</f>
        <v>1918</v>
      </c>
      <c r="J11" s="94"/>
      <c r="K11" s="93">
        <f>K12+K13+K15</f>
        <v>2198</v>
      </c>
    </row>
    <row r="12" spans="1:11" ht="18.75" customHeight="1">
      <c r="A12" s="20" t="s">
        <v>16</v>
      </c>
      <c r="B12" s="21" t="s">
        <v>17</v>
      </c>
      <c r="C12" s="19"/>
      <c r="D12" s="75"/>
      <c r="E12" s="19"/>
      <c r="G12" s="99" t="s">
        <v>18</v>
      </c>
      <c r="H12" s="100" t="s">
        <v>51</v>
      </c>
      <c r="I12" s="102">
        <v>500</v>
      </c>
      <c r="J12" s="101"/>
      <c r="K12" s="102">
        <v>500</v>
      </c>
    </row>
    <row r="13" spans="1:11" ht="18.75" customHeight="1">
      <c r="A13" s="23" t="s">
        <v>19</v>
      </c>
      <c r="B13" s="24" t="s">
        <v>20</v>
      </c>
      <c r="C13" s="22"/>
      <c r="D13" s="76"/>
      <c r="E13" s="22"/>
      <c r="G13" s="23" t="s">
        <v>21</v>
      </c>
      <c r="H13" s="25" t="s">
        <v>52</v>
      </c>
      <c r="I13" s="22">
        <v>1418</v>
      </c>
      <c r="J13" s="76"/>
      <c r="K13" s="22">
        <v>1698</v>
      </c>
    </row>
    <row r="14" spans="1:11" ht="18.75" customHeight="1">
      <c r="A14" s="23" t="s">
        <v>22</v>
      </c>
      <c r="B14" s="25" t="s">
        <v>23</v>
      </c>
      <c r="C14" s="22"/>
      <c r="D14" s="76"/>
      <c r="E14" s="22">
        <v>490</v>
      </c>
      <c r="G14" s="23" t="s">
        <v>24</v>
      </c>
      <c r="H14" s="24" t="s">
        <v>53</v>
      </c>
      <c r="I14" s="90">
        <v>1170</v>
      </c>
      <c r="J14" s="76"/>
      <c r="K14" s="90">
        <v>280</v>
      </c>
    </row>
    <row r="15" spans="1:11" ht="18.75" customHeight="1" thickBot="1">
      <c r="A15" s="23" t="s">
        <v>25</v>
      </c>
      <c r="B15" s="24" t="s">
        <v>26</v>
      </c>
      <c r="C15" s="22"/>
      <c r="D15" s="76"/>
      <c r="E15" s="22"/>
      <c r="G15" s="12" t="s">
        <v>27</v>
      </c>
      <c r="H15" s="103" t="s">
        <v>101</v>
      </c>
      <c r="I15" s="105"/>
      <c r="J15" s="104"/>
      <c r="K15" s="105"/>
    </row>
    <row r="16" spans="1:11" ht="18.75" customHeight="1" thickBot="1">
      <c r="A16" s="23" t="s">
        <v>28</v>
      </c>
      <c r="B16" s="25" t="s">
        <v>29</v>
      </c>
      <c r="C16" s="22"/>
      <c r="D16" s="76"/>
      <c r="E16" s="22"/>
      <c r="G16" s="95">
        <v>20</v>
      </c>
      <c r="H16" s="96" t="s">
        <v>38</v>
      </c>
      <c r="I16" s="98"/>
      <c r="J16" s="97"/>
      <c r="K16" s="98"/>
    </row>
    <row r="17" spans="1:11" ht="18.75" customHeight="1" thickBot="1">
      <c r="A17" s="26" t="s">
        <v>30</v>
      </c>
      <c r="B17" s="27" t="s">
        <v>31</v>
      </c>
      <c r="C17" s="28"/>
      <c r="D17" s="77"/>
      <c r="E17" s="28"/>
      <c r="G17" s="15">
        <v>21</v>
      </c>
      <c r="H17" s="16" t="s">
        <v>55</v>
      </c>
      <c r="I17" s="17">
        <f>I19</f>
        <v>0</v>
      </c>
      <c r="J17" s="78"/>
      <c r="K17" s="17">
        <f>K19</f>
        <v>0</v>
      </c>
    </row>
    <row r="18" spans="1:11" ht="18.75" customHeight="1" thickBot="1">
      <c r="A18" s="15" t="s">
        <v>32</v>
      </c>
      <c r="B18" s="16" t="s">
        <v>33</v>
      </c>
      <c r="C18" s="17">
        <v>1918</v>
      </c>
      <c r="D18" s="78"/>
      <c r="E18" s="17">
        <f>SUM(E19:E22)</f>
        <v>1708</v>
      </c>
      <c r="G18" s="23">
        <v>22</v>
      </c>
      <c r="H18" s="31" t="s">
        <v>56</v>
      </c>
      <c r="I18" s="22"/>
      <c r="J18" s="76"/>
      <c r="K18" s="22"/>
    </row>
    <row r="19" spans="1:11" ht="18.75" customHeight="1" thickBot="1">
      <c r="A19" s="20" t="s">
        <v>34</v>
      </c>
      <c r="B19" s="21" t="s">
        <v>35</v>
      </c>
      <c r="C19" s="19"/>
      <c r="D19" s="75"/>
      <c r="E19" s="19"/>
      <c r="G19" s="26">
        <v>23</v>
      </c>
      <c r="H19" s="34" t="s">
        <v>57</v>
      </c>
      <c r="I19" s="28"/>
      <c r="J19" s="77"/>
      <c r="K19" s="28"/>
    </row>
    <row r="20" spans="1:11" ht="18.75" customHeight="1" thickBot="1">
      <c r="A20" s="23" t="s">
        <v>36</v>
      </c>
      <c r="B20" s="25" t="s">
        <v>37</v>
      </c>
      <c r="C20" s="22"/>
      <c r="D20" s="76"/>
      <c r="E20" s="22"/>
      <c r="G20" s="15">
        <v>24</v>
      </c>
      <c r="H20" s="16" t="s">
        <v>48</v>
      </c>
      <c r="I20" s="17"/>
      <c r="J20" s="78"/>
      <c r="K20" s="17"/>
    </row>
    <row r="21" spans="1:11" ht="18.75" customHeight="1" thickBot="1">
      <c r="A21" s="23" t="s">
        <v>39</v>
      </c>
      <c r="B21" s="25" t="s">
        <v>40</v>
      </c>
      <c r="C21" s="22"/>
      <c r="D21" s="76"/>
      <c r="E21" s="22"/>
      <c r="G21" s="39"/>
      <c r="H21" s="40"/>
      <c r="I21" s="41"/>
      <c r="J21" s="86"/>
      <c r="K21" s="41"/>
    </row>
    <row r="22" spans="1:11" ht="18.75" customHeight="1" thickBot="1">
      <c r="A22" s="26" t="s">
        <v>42</v>
      </c>
      <c r="B22" s="29" t="s">
        <v>43</v>
      </c>
      <c r="C22" s="28">
        <v>1918</v>
      </c>
      <c r="D22" s="77"/>
      <c r="E22" s="28">
        <v>1708</v>
      </c>
      <c r="G22" s="35" t="s">
        <v>41</v>
      </c>
      <c r="H22" s="16" t="s">
        <v>58</v>
      </c>
      <c r="I22" s="18">
        <f>I20+I17+I11</f>
        <v>1918</v>
      </c>
      <c r="J22" s="30"/>
      <c r="K22" s="18">
        <f>K20+K17+K11</f>
        <v>2198</v>
      </c>
    </row>
    <row r="23" spans="1:11" ht="18.75" customHeight="1" thickBot="1">
      <c r="A23" s="15" t="s">
        <v>44</v>
      </c>
      <c r="B23" s="16" t="s">
        <v>45</v>
      </c>
      <c r="C23" s="18"/>
      <c r="D23" s="78"/>
      <c r="E23" s="18"/>
      <c r="G23" s="36"/>
      <c r="H23" s="37"/>
      <c r="I23" s="38"/>
      <c r="J23" s="87"/>
      <c r="K23" s="38"/>
    </row>
    <row r="24" spans="1:11" ht="18.75" customHeight="1" thickBot="1">
      <c r="A24" s="32"/>
      <c r="B24" s="6"/>
      <c r="C24" s="33"/>
      <c r="D24" s="85"/>
      <c r="E24" s="33"/>
      <c r="G24" s="36"/>
      <c r="H24" s="37"/>
      <c r="I24" s="38"/>
      <c r="J24" s="87"/>
      <c r="K24" s="38"/>
    </row>
    <row r="25" spans="1:11" ht="18.75" customHeight="1" thickBot="1">
      <c r="A25" s="15" t="s">
        <v>46</v>
      </c>
      <c r="B25" s="16" t="s">
        <v>47</v>
      </c>
      <c r="C25" s="17">
        <f>C23+C18+C11</f>
        <v>1918</v>
      </c>
      <c r="D25" s="78"/>
      <c r="E25" s="17">
        <f>E23+E18+E11</f>
        <v>2198</v>
      </c>
      <c r="G25" s="39"/>
      <c r="H25" s="40"/>
      <c r="I25" s="41"/>
      <c r="J25" s="86"/>
      <c r="K25" s="41"/>
    </row>
    <row r="26" spans="1:11" ht="18.75" customHeight="1">
      <c r="A26" s="6"/>
      <c r="B26" s="6"/>
      <c r="C26" s="6"/>
      <c r="D26" s="70"/>
      <c r="E26" s="6"/>
      <c r="G26" s="42"/>
      <c r="H26" s="42"/>
      <c r="I26" s="43"/>
      <c r="J26" s="88"/>
      <c r="K26" s="43"/>
    </row>
    <row r="27" spans="1:11" ht="18.75" customHeight="1">
      <c r="A27" s="6"/>
      <c r="B27" s="6"/>
      <c r="C27" s="6"/>
      <c r="D27" s="70"/>
      <c r="E27" s="6"/>
      <c r="G27" s="40"/>
      <c r="H27" s="40"/>
      <c r="I27" s="44"/>
      <c r="J27" s="89"/>
      <c r="K27" s="44"/>
    </row>
    <row r="28" spans="1:11" ht="18.75" customHeight="1">
      <c r="A28" s="6"/>
      <c r="B28" s="6"/>
      <c r="C28" s="6"/>
      <c r="D28" s="70"/>
      <c r="G28" s="6"/>
      <c r="H28" s="6"/>
      <c r="I28" s="6"/>
      <c r="J28" s="70"/>
      <c r="K28" s="6"/>
    </row>
    <row r="29" spans="1:11" ht="18.75" customHeight="1">
      <c r="A29" s="62"/>
      <c r="B29" s="6"/>
      <c r="C29" s="6"/>
      <c r="D29" s="70"/>
      <c r="E29" s="6"/>
      <c r="G29" s="62"/>
      <c r="H29" s="6"/>
      <c r="I29" s="6"/>
      <c r="J29" s="70"/>
      <c r="K29" s="6"/>
    </row>
    <row r="30" spans="1:11" ht="18.75" customHeight="1">
      <c r="A30" s="6"/>
      <c r="B30" s="6"/>
      <c r="C30" s="6"/>
      <c r="D30" s="70"/>
      <c r="E30" s="6"/>
      <c r="G30" s="6"/>
      <c r="H30" s="6"/>
      <c r="I30" s="6"/>
      <c r="J30" s="70"/>
      <c r="K30" s="6"/>
    </row>
    <row r="31" spans="1:11" ht="18.75" customHeight="1">
      <c r="A31" s="6"/>
      <c r="B31" s="6"/>
      <c r="C31" s="6"/>
      <c r="D31" s="70"/>
      <c r="E31" s="6"/>
      <c r="G31" s="6"/>
      <c r="H31" s="6"/>
      <c r="I31" s="6"/>
      <c r="J31" s="70"/>
      <c r="K31" s="6"/>
    </row>
    <row r="32" spans="1:11" ht="15">
      <c r="A32" s="6"/>
      <c r="B32" s="6"/>
      <c r="C32" s="6"/>
      <c r="D32" s="70"/>
      <c r="E32" s="6"/>
      <c r="G32" s="6"/>
      <c r="H32" s="6"/>
      <c r="I32" s="6"/>
      <c r="J32" s="70"/>
      <c r="K32" s="6"/>
    </row>
    <row r="33" spans="1:11" ht="15">
      <c r="A33" s="6"/>
      <c r="B33" s="6"/>
      <c r="C33" s="6"/>
      <c r="D33" s="70"/>
      <c r="E33" s="6"/>
      <c r="G33" s="6"/>
      <c r="H33" s="6"/>
      <c r="I33" s="6"/>
      <c r="J33" s="70"/>
      <c r="K33" s="6"/>
    </row>
    <row r="35" spans="1:7" ht="15">
      <c r="A35" s="6"/>
      <c r="G35" s="6"/>
    </row>
    <row r="36" spans="3:11" ht="12.75">
      <c r="C36" s="45"/>
      <c r="D36" s="83"/>
      <c r="E36" s="45"/>
      <c r="I36" s="45"/>
      <c r="J36" s="83"/>
      <c r="K36" s="45"/>
    </row>
    <row r="37" spans="3:11" ht="12.75">
      <c r="C37" s="131"/>
      <c r="D37" s="131"/>
      <c r="E37" s="131"/>
      <c r="I37" s="131"/>
      <c r="J37" s="131"/>
      <c r="K37" s="131"/>
    </row>
    <row r="38" spans="4:10" ht="12.75">
      <c r="D38" s="84"/>
      <c r="J38" s="84"/>
    </row>
  </sheetData>
  <sheetProtection/>
  <mergeCells count="6">
    <mergeCell ref="C37:E37"/>
    <mergeCell ref="I37:K37"/>
    <mergeCell ref="A4:E4"/>
    <mergeCell ref="G4:K4"/>
    <mergeCell ref="A5:E5"/>
    <mergeCell ref="G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5.28125" style="0" customWidth="1"/>
    <col min="2" max="2" width="49.00390625" style="0" customWidth="1"/>
    <col min="3" max="3" width="14.57421875" style="0" customWidth="1"/>
    <col min="4" max="4" width="10.7109375" style="71" customWidth="1"/>
    <col min="5" max="5" width="11.140625" style="0" customWidth="1"/>
  </cols>
  <sheetData>
    <row r="1" spans="1:5" s="1" customFormat="1" ht="15.75">
      <c r="A1" s="5"/>
      <c r="B1" s="6"/>
      <c r="C1" s="6"/>
      <c r="D1" s="70"/>
      <c r="E1" s="6"/>
    </row>
    <row r="2" spans="1:5" s="1" customFormat="1" ht="15">
      <c r="A2" s="6"/>
      <c r="B2" s="6"/>
      <c r="C2" s="6"/>
      <c r="D2" s="70"/>
      <c r="E2" s="6"/>
    </row>
    <row r="3" spans="1:5" s="1" customFormat="1" ht="15">
      <c r="A3" s="6"/>
      <c r="B3" s="6"/>
      <c r="C3" s="6"/>
      <c r="D3" s="70"/>
      <c r="E3" s="6"/>
    </row>
    <row r="4" spans="1:5" s="1" customFormat="1" ht="15.75">
      <c r="A4" s="132" t="s">
        <v>61</v>
      </c>
      <c r="B4" s="132"/>
      <c r="C4" s="132"/>
      <c r="D4" s="132"/>
      <c r="E4" s="132"/>
    </row>
    <row r="5" spans="1:5" s="1" customFormat="1" ht="15.75">
      <c r="A5" s="132" t="s">
        <v>105</v>
      </c>
      <c r="B5" s="132"/>
      <c r="C5" s="132"/>
      <c r="D5" s="132"/>
      <c r="E5" s="132"/>
    </row>
    <row r="6" spans="1:5" ht="15.75">
      <c r="A6" s="132"/>
      <c r="B6" s="132"/>
      <c r="C6" s="132"/>
      <c r="D6" s="132"/>
      <c r="E6" s="132"/>
    </row>
    <row r="7" spans="1:5" ht="15">
      <c r="A7" s="6"/>
      <c r="B7" s="6"/>
      <c r="C7" s="6"/>
      <c r="D7" s="70"/>
      <c r="E7" s="6"/>
    </row>
    <row r="8" spans="1:5" s="2" customFormat="1" ht="15.75" thickBot="1">
      <c r="A8" s="6"/>
      <c r="B8" s="6"/>
      <c r="C8" s="6"/>
      <c r="D8" s="71"/>
      <c r="E8" s="7" t="s">
        <v>2</v>
      </c>
    </row>
    <row r="9" spans="1:5" ht="38.25">
      <c r="A9" s="8" t="s">
        <v>3</v>
      </c>
      <c r="B9" s="9" t="s">
        <v>4</v>
      </c>
      <c r="C9" s="10" t="s">
        <v>5</v>
      </c>
      <c r="D9" s="72" t="s">
        <v>6</v>
      </c>
      <c r="E9" s="11" t="s">
        <v>7</v>
      </c>
    </row>
    <row r="10" spans="1:5" ht="15.75" thickBot="1">
      <c r="A10" s="12" t="s">
        <v>8</v>
      </c>
      <c r="B10" s="13" t="s">
        <v>9</v>
      </c>
      <c r="C10" s="13" t="s">
        <v>10</v>
      </c>
      <c r="D10" s="73" t="s">
        <v>11</v>
      </c>
      <c r="E10" s="14" t="s">
        <v>12</v>
      </c>
    </row>
    <row r="11" spans="1:5" ht="16.5" thickBot="1">
      <c r="A11" s="52" t="s">
        <v>69</v>
      </c>
      <c r="B11" s="53" t="s">
        <v>62</v>
      </c>
      <c r="C11" s="54">
        <v>1291</v>
      </c>
      <c r="D11" s="74"/>
      <c r="E11" s="54">
        <f>E12+E17+E18+E19+E20</f>
        <v>1687</v>
      </c>
    </row>
    <row r="12" spans="1:5" ht="15">
      <c r="A12" s="50" t="s">
        <v>70</v>
      </c>
      <c r="B12" s="51" t="s">
        <v>71</v>
      </c>
      <c r="C12" s="19"/>
      <c r="D12" s="75"/>
      <c r="E12" s="106">
        <v>1686</v>
      </c>
    </row>
    <row r="13" spans="1:5" ht="15">
      <c r="A13" s="47"/>
      <c r="B13" s="46" t="s">
        <v>63</v>
      </c>
      <c r="C13" s="22"/>
      <c r="D13" s="76"/>
      <c r="E13" s="107"/>
    </row>
    <row r="14" spans="1:5" ht="15">
      <c r="A14" s="47"/>
      <c r="B14" s="46" t="s">
        <v>72</v>
      </c>
      <c r="C14" s="22"/>
      <c r="D14" s="76"/>
      <c r="E14" s="108"/>
    </row>
    <row r="15" spans="1:5" ht="15">
      <c r="A15" s="47"/>
      <c r="B15" s="46" t="s">
        <v>73</v>
      </c>
      <c r="C15" s="22"/>
      <c r="D15" s="76"/>
      <c r="E15" s="108"/>
    </row>
    <row r="16" spans="1:5" ht="15">
      <c r="A16" s="47"/>
      <c r="B16" s="46" t="s">
        <v>74</v>
      </c>
      <c r="C16" s="22"/>
      <c r="D16" s="76"/>
      <c r="E16" s="108">
        <v>1686</v>
      </c>
    </row>
    <row r="17" spans="1:5" ht="15">
      <c r="A17" s="47" t="s">
        <v>75</v>
      </c>
      <c r="B17" s="46" t="s">
        <v>76</v>
      </c>
      <c r="C17" s="90"/>
      <c r="D17" s="76"/>
      <c r="E17" s="125"/>
    </row>
    <row r="18" spans="1:5" ht="15">
      <c r="A18" s="47" t="s">
        <v>77</v>
      </c>
      <c r="B18" s="46" t="s">
        <v>78</v>
      </c>
      <c r="C18" s="22">
        <v>1291</v>
      </c>
      <c r="D18" s="76"/>
      <c r="E18" s="124"/>
    </row>
    <row r="19" spans="1:5" ht="15">
      <c r="A19" s="47" t="s">
        <v>79</v>
      </c>
      <c r="B19" s="46" t="s">
        <v>80</v>
      </c>
      <c r="C19" s="22"/>
      <c r="D19" s="76"/>
      <c r="E19" s="22"/>
    </row>
    <row r="20" spans="1:5" ht="15.75" thickBot="1">
      <c r="A20" s="48" t="s">
        <v>81</v>
      </c>
      <c r="B20" s="49" t="s">
        <v>0</v>
      </c>
      <c r="C20" s="28">
        <v>1</v>
      </c>
      <c r="D20" s="77"/>
      <c r="E20" s="109">
        <v>1</v>
      </c>
    </row>
    <row r="21" spans="1:5" ht="16.5" thickBot="1">
      <c r="A21" s="15" t="s">
        <v>82</v>
      </c>
      <c r="B21" s="16" t="s">
        <v>64</v>
      </c>
      <c r="C21" s="30"/>
      <c r="D21" s="78"/>
      <c r="E21" s="30">
        <f>E22+E23+E24</f>
        <v>0</v>
      </c>
    </row>
    <row r="22" spans="1:5" ht="15">
      <c r="A22" s="50"/>
      <c r="B22" s="46" t="s">
        <v>108</v>
      </c>
      <c r="C22" s="60"/>
      <c r="D22" s="79"/>
      <c r="E22" s="60"/>
    </row>
    <row r="23" spans="1:5" ht="13.5" customHeight="1">
      <c r="A23" s="110"/>
      <c r="B23" s="46" t="s">
        <v>109</v>
      </c>
      <c r="C23" s="111"/>
      <c r="D23" s="80"/>
      <c r="E23" s="111"/>
    </row>
    <row r="24" spans="1:5" ht="13.5" customHeight="1" thickBot="1">
      <c r="A24" s="112"/>
      <c r="B24" s="113"/>
      <c r="C24" s="114"/>
      <c r="D24" s="115"/>
      <c r="E24" s="114"/>
    </row>
    <row r="25" spans="1:5" ht="13.5" customHeight="1" thickBot="1">
      <c r="A25" s="116" t="s">
        <v>83</v>
      </c>
      <c r="B25" s="117" t="s">
        <v>84</v>
      </c>
      <c r="C25" s="118">
        <v>1292</v>
      </c>
      <c r="D25" s="119"/>
      <c r="E25" s="118">
        <f>E11+E21</f>
        <v>1687</v>
      </c>
    </row>
    <row r="26" spans="1:5" ht="15" customHeight="1" thickBot="1">
      <c r="A26" s="120" t="s">
        <v>85</v>
      </c>
      <c r="B26" s="121" t="s">
        <v>86</v>
      </c>
      <c r="C26" s="123">
        <v>122</v>
      </c>
      <c r="D26" s="122"/>
      <c r="E26" s="123">
        <f>E27+E28+E29+E30+E31+E32+E33</f>
        <v>1407</v>
      </c>
    </row>
    <row r="27" spans="1:5" ht="13.5" customHeight="1">
      <c r="A27" s="47"/>
      <c r="B27" s="51" t="s">
        <v>87</v>
      </c>
      <c r="C27" s="60"/>
      <c r="D27" s="79"/>
      <c r="E27" s="60">
        <v>307</v>
      </c>
    </row>
    <row r="28" spans="1:5" ht="13.5" customHeight="1">
      <c r="A28" s="47"/>
      <c r="B28" s="46" t="s">
        <v>88</v>
      </c>
      <c r="C28" s="61"/>
      <c r="D28" s="80"/>
      <c r="E28" s="61"/>
    </row>
    <row r="29" spans="1:5" ht="13.5" customHeight="1">
      <c r="A29" s="47"/>
      <c r="B29" s="46" t="s">
        <v>89</v>
      </c>
      <c r="C29" s="61"/>
      <c r="D29" s="80"/>
      <c r="E29" s="61">
        <v>33</v>
      </c>
    </row>
    <row r="30" spans="1:5" ht="13.5" customHeight="1">
      <c r="A30" s="47"/>
      <c r="B30" s="46" t="s">
        <v>90</v>
      </c>
      <c r="C30" s="61"/>
      <c r="D30" s="80"/>
      <c r="E30" s="61">
        <v>1067</v>
      </c>
    </row>
    <row r="31" spans="1:5" ht="13.5" customHeight="1">
      <c r="A31" s="47"/>
      <c r="B31" s="46" t="s">
        <v>91</v>
      </c>
      <c r="C31" s="61"/>
      <c r="D31" s="80"/>
      <c r="E31" s="61"/>
    </row>
    <row r="32" spans="1:5" ht="13.5" customHeight="1">
      <c r="A32" s="47"/>
      <c r="B32" s="46" t="s">
        <v>92</v>
      </c>
      <c r="C32" s="61"/>
      <c r="D32" s="80"/>
      <c r="E32" s="61"/>
    </row>
    <row r="33" spans="1:5" ht="13.5" customHeight="1" thickBot="1">
      <c r="A33" s="126"/>
      <c r="B33" s="127" t="s">
        <v>102</v>
      </c>
      <c r="C33" s="114"/>
      <c r="D33" s="115"/>
      <c r="E33" s="114"/>
    </row>
    <row r="34" spans="1:5" ht="15" customHeight="1" thickBot="1">
      <c r="A34" s="120" t="s">
        <v>93</v>
      </c>
      <c r="B34" s="121" t="s">
        <v>94</v>
      </c>
      <c r="C34" s="123"/>
      <c r="D34" s="122"/>
      <c r="E34" s="123">
        <f>E35+E36+E37+E38+E39+E40+E41</f>
        <v>0</v>
      </c>
    </row>
    <row r="35" spans="1:5" ht="13.5" customHeight="1">
      <c r="A35" s="47"/>
      <c r="B35" s="51" t="s">
        <v>87</v>
      </c>
      <c r="C35" s="60"/>
      <c r="D35" s="79"/>
      <c r="E35" s="60"/>
    </row>
    <row r="36" spans="1:5" ht="13.5" customHeight="1">
      <c r="A36" s="47"/>
      <c r="B36" s="46" t="s">
        <v>88</v>
      </c>
      <c r="C36" s="61"/>
      <c r="D36" s="80"/>
      <c r="E36" s="61"/>
    </row>
    <row r="37" spans="1:5" ht="13.5" customHeight="1">
      <c r="A37" s="47"/>
      <c r="B37" s="46" t="s">
        <v>89</v>
      </c>
      <c r="C37" s="61"/>
      <c r="D37" s="80"/>
      <c r="E37" s="61"/>
    </row>
    <row r="38" spans="1:5" ht="15">
      <c r="A38" s="47"/>
      <c r="B38" s="46" t="s">
        <v>90</v>
      </c>
      <c r="C38" s="61"/>
      <c r="D38" s="80"/>
      <c r="E38" s="61"/>
    </row>
    <row r="39" spans="1:5" ht="15">
      <c r="A39" s="47"/>
      <c r="B39" s="46" t="s">
        <v>91</v>
      </c>
      <c r="C39" s="61"/>
      <c r="D39" s="80"/>
      <c r="E39" s="61"/>
    </row>
    <row r="40" spans="1:5" ht="15">
      <c r="A40" s="47"/>
      <c r="B40" s="46" t="s">
        <v>92</v>
      </c>
      <c r="C40" s="61"/>
      <c r="D40" s="80"/>
      <c r="E40" s="61"/>
    </row>
    <row r="41" spans="1:5" ht="15.75" thickBot="1">
      <c r="A41" s="112"/>
      <c r="B41" s="113" t="s">
        <v>102</v>
      </c>
      <c r="C41" s="114"/>
      <c r="D41" s="115"/>
      <c r="E41" s="114"/>
    </row>
    <row r="42" spans="1:5" ht="15.75" thickBot="1">
      <c r="A42" s="116" t="s">
        <v>95</v>
      </c>
      <c r="B42" s="117" t="s">
        <v>96</v>
      </c>
      <c r="C42" s="118">
        <v>122</v>
      </c>
      <c r="D42" s="119"/>
      <c r="E42" s="118">
        <f>E26+E34</f>
        <v>1407</v>
      </c>
    </row>
    <row r="43" spans="1:5" ht="16.5" thickBot="1">
      <c r="A43" s="52" t="s">
        <v>97</v>
      </c>
      <c r="B43" s="53" t="s">
        <v>65</v>
      </c>
      <c r="C43" s="58"/>
      <c r="D43" s="81"/>
      <c r="E43" s="58">
        <f>E21-E34</f>
        <v>0</v>
      </c>
    </row>
    <row r="44" spans="1:5" ht="16.5" thickBot="1">
      <c r="A44" s="55"/>
      <c r="B44" s="56" t="s">
        <v>1</v>
      </c>
      <c r="C44" s="57"/>
      <c r="D44" s="82"/>
      <c r="E44" s="57"/>
    </row>
    <row r="45" spans="1:5" ht="16.5" thickBot="1">
      <c r="A45" s="55"/>
      <c r="B45" s="56" t="s">
        <v>98</v>
      </c>
      <c r="C45" s="57"/>
      <c r="D45" s="82"/>
      <c r="E45" s="57"/>
    </row>
    <row r="46" spans="1:5" ht="16.5" thickBot="1">
      <c r="A46" s="55" t="s">
        <v>99</v>
      </c>
      <c r="B46" s="56" t="s">
        <v>100</v>
      </c>
      <c r="C46" s="57">
        <v>1170</v>
      </c>
      <c r="D46" s="82"/>
      <c r="E46" s="57">
        <f>E11-E26</f>
        <v>280</v>
      </c>
    </row>
    <row r="47" spans="1:5" ht="15">
      <c r="A47" s="6"/>
      <c r="B47" s="6"/>
      <c r="C47" s="6" t="s">
        <v>49</v>
      </c>
      <c r="D47" s="70"/>
      <c r="E47" s="6"/>
    </row>
    <row r="63" spans="1:5" s="3" customFormat="1" ht="15.75">
      <c r="A63"/>
      <c r="B63"/>
      <c r="C63"/>
      <c r="D63" s="71"/>
      <c r="E63"/>
    </row>
    <row r="64" spans="1:5" s="2" customFormat="1" ht="12.75">
      <c r="A64"/>
      <c r="B64"/>
      <c r="C64"/>
      <c r="D64" s="71"/>
      <c r="E64"/>
    </row>
    <row r="74" spans="1:5" s="4" customFormat="1" ht="15">
      <c r="A74"/>
      <c r="B74"/>
      <c r="C74"/>
      <c r="D74" s="71"/>
      <c r="E74"/>
    </row>
  </sheetData>
  <sheetProtection/>
  <mergeCells count="3">
    <mergeCell ref="A4:E4"/>
    <mergeCell ref="A5:E5"/>
    <mergeCell ref="A6:E6"/>
  </mergeCells>
  <printOptions/>
  <pageMargins left="1.19" right="0.75" top="0.17" bottom="0.28" header="0.5" footer="0.2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Veronika</cp:lastModifiedBy>
  <cp:lastPrinted>2011-06-10T07:42:34Z</cp:lastPrinted>
  <dcterms:created xsi:type="dcterms:W3CDTF">2007-05-17T15:48:38Z</dcterms:created>
  <dcterms:modified xsi:type="dcterms:W3CDTF">2012-06-11T06:52:21Z</dcterms:modified>
  <cp:category/>
  <cp:version/>
  <cp:contentType/>
  <cp:contentStatus/>
</cp:coreProperties>
</file>